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4320" windowHeight="12120" activeTab="0"/>
  </bookViews>
  <sheets>
    <sheet name="危険度算定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村尾　修</author>
  </authors>
  <commentList>
    <comment ref="AA6" authorId="0">
      <text>
        <r>
          <rPr>
            <b/>
            <sz val="9"/>
            <rFont val="ＭＳ Ｐゴシック"/>
            <family val="3"/>
          </rPr>
          <t>村尾　修:</t>
        </r>
        <r>
          <rPr>
            <sz val="9"/>
            <rFont val="ＭＳ Ｐゴシック"/>
            <family val="3"/>
          </rPr>
          <t xml:space="preserve">
計算結果が報告書と合わず</t>
        </r>
      </text>
    </comment>
  </commentList>
</comments>
</file>

<file path=xl/sharedStrings.xml><?xml version="1.0" encoding="utf-8"?>
<sst xmlns="http://schemas.openxmlformats.org/spreadsheetml/2006/main" count="89" uniqueCount="50">
  <si>
    <t>町丁目</t>
  </si>
  <si>
    <t>墨田区</t>
  </si>
  <si>
    <t>京島</t>
  </si>
  <si>
    <t>２丁目</t>
  </si>
  <si>
    <t>町丁目面積（m2）</t>
  </si>
  <si>
    <t>建物分類</t>
  </si>
  <si>
    <t>木造</t>
  </si>
  <si>
    <t>専用住宅</t>
  </si>
  <si>
    <t>　～S45</t>
  </si>
  <si>
    <t>S46～</t>
  </si>
  <si>
    <t>併用住宅</t>
  </si>
  <si>
    <t>RC造</t>
  </si>
  <si>
    <t>　1～3F</t>
  </si>
  <si>
    <t>S46～S55</t>
  </si>
  <si>
    <t>　S56～</t>
  </si>
  <si>
    <t>　4～7F</t>
  </si>
  <si>
    <t>　8F～</t>
  </si>
  <si>
    <t>S造</t>
  </si>
  <si>
    <t>　1～5F</t>
  </si>
  <si>
    <t>～S55</t>
  </si>
  <si>
    <t>　6F～</t>
  </si>
  <si>
    <t>軽量S造</t>
  </si>
  <si>
    <t>その他</t>
  </si>
  <si>
    <t>地盤特性</t>
  </si>
  <si>
    <t>地盤分類</t>
  </si>
  <si>
    <t>液状化ランク</t>
  </si>
  <si>
    <t>大規模造成地面積フラグ</t>
  </si>
  <si>
    <t>埋立造成年代フラグ</t>
  </si>
  <si>
    <t>急傾斜地崩壊危険箇所数</t>
  </si>
  <si>
    <t>ウェイトA</t>
  </si>
  <si>
    <t>ウェイトB</t>
  </si>
  <si>
    <t>ウェイトC</t>
  </si>
  <si>
    <t>ウェイトD</t>
  </si>
  <si>
    <t>ウェイトE</t>
  </si>
  <si>
    <t>ウェイトF</t>
  </si>
  <si>
    <t>棟数</t>
  </si>
  <si>
    <t>D</t>
  </si>
  <si>
    <t>Qa</t>
  </si>
  <si>
    <t>建物倒壊危険量</t>
  </si>
  <si>
    <t>U1a</t>
  </si>
  <si>
    <t>U2a</t>
  </si>
  <si>
    <t>U3a</t>
  </si>
  <si>
    <t>U4a</t>
  </si>
  <si>
    <t>U5a</t>
  </si>
  <si>
    <t>U1b</t>
  </si>
  <si>
    <t>U2b</t>
  </si>
  <si>
    <t>U3b</t>
  </si>
  <si>
    <t>U4b</t>
  </si>
  <si>
    <t>U5b</t>
  </si>
  <si>
    <t>Qb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</si>
</sst>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0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6" fontId="0" fillId="2" borderId="0" xfId="0" applyNumberFormat="1" applyFill="1" applyAlignment="1">
      <alignment/>
    </xf>
    <xf numFmtId="176" fontId="4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A1">
      <pane xSplit="4840" topLeftCell="F1" activePane="topRight" state="split"/>
      <selection pane="topLeft" activeCell="H32" sqref="H32"/>
      <selection pane="topRight" activeCell="J16" sqref="J16"/>
    </sheetView>
  </sheetViews>
  <sheetFormatPr defaultColWidth="13.00390625" defaultRowHeight="13.5"/>
  <cols>
    <col min="1" max="1" width="23.375" style="0" bestFit="1" customWidth="1"/>
    <col min="2" max="2" width="11.625" style="0" bestFit="1" customWidth="1"/>
    <col min="3" max="3" width="8.25390625" style="0" bestFit="1" customWidth="1"/>
    <col min="4" max="4" width="8.75390625" style="0" customWidth="1"/>
    <col min="5" max="5" width="9.625" style="0" bestFit="1" customWidth="1"/>
    <col min="6" max="6" width="4.375" style="0" bestFit="1" customWidth="1"/>
    <col min="7" max="19" width="8.75390625" style="0" customWidth="1"/>
    <col min="21" max="16384" width="8.75390625" style="0" customWidth="1"/>
  </cols>
  <sheetData>
    <row r="1" spans="1:5" ht="13.5">
      <c r="A1" t="s">
        <v>0</v>
      </c>
      <c r="B1">
        <v>3107006002</v>
      </c>
      <c r="C1">
        <v>107</v>
      </c>
      <c r="D1">
        <v>6</v>
      </c>
      <c r="E1">
        <v>2</v>
      </c>
    </row>
    <row r="2" spans="2:4" ht="13.5">
      <c r="B2" t="s">
        <v>1</v>
      </c>
      <c r="C2" t="s">
        <v>2</v>
      </c>
      <c r="D2" t="s">
        <v>3</v>
      </c>
    </row>
    <row r="3" spans="1:2" ht="13.5">
      <c r="A3" t="s">
        <v>4</v>
      </c>
      <c r="B3">
        <v>75400</v>
      </c>
    </row>
    <row r="5" spans="1:27" ht="13.5">
      <c r="A5" t="s">
        <v>5</v>
      </c>
      <c r="F5" t="s">
        <v>35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N5" t="s">
        <v>36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37</v>
      </c>
      <c r="V5" t="s">
        <v>44</v>
      </c>
      <c r="W5" t="s">
        <v>45</v>
      </c>
      <c r="X5" t="s">
        <v>46</v>
      </c>
      <c r="Y5" t="s">
        <v>47</v>
      </c>
      <c r="Z5" t="s">
        <v>48</v>
      </c>
      <c r="AA5" t="s">
        <v>49</v>
      </c>
    </row>
    <row r="6" spans="2:27" ht="13.5">
      <c r="B6">
        <v>1</v>
      </c>
      <c r="C6" t="s">
        <v>6</v>
      </c>
      <c r="D6" t="s">
        <v>7</v>
      </c>
      <c r="E6" t="s">
        <v>8</v>
      </c>
      <c r="F6">
        <v>449</v>
      </c>
      <c r="G6" s="1">
        <v>0.6</v>
      </c>
      <c r="H6" s="1">
        <v>0.4</v>
      </c>
      <c r="I6" s="1">
        <v>0.6</v>
      </c>
      <c r="J6" s="1">
        <v>0.4</v>
      </c>
      <c r="K6" s="1">
        <v>0.4</v>
      </c>
      <c r="L6" s="1">
        <v>0.6</v>
      </c>
      <c r="N6">
        <f>F6/75400</f>
        <v>0.005954907161803713</v>
      </c>
      <c r="O6" s="1">
        <v>0.3</v>
      </c>
      <c r="P6" s="5">
        <v>0.8</v>
      </c>
      <c r="Q6" s="5">
        <v>1</v>
      </c>
      <c r="R6" s="5">
        <v>1</v>
      </c>
      <c r="S6" s="5">
        <v>1</v>
      </c>
      <c r="T6" s="6">
        <f>$N6*(1-G6*O6*P6)*1000</f>
        <v>5.097400530503979</v>
      </c>
      <c r="V6" s="1">
        <v>0.3</v>
      </c>
      <c r="W6" s="5">
        <v>0.7</v>
      </c>
      <c r="X6" s="5">
        <v>0.7</v>
      </c>
      <c r="Y6" s="5">
        <v>1</v>
      </c>
      <c r="Z6" s="5">
        <v>1</v>
      </c>
      <c r="AA6" s="6">
        <f>$N6*(1-H6*V6*W6*X6)*1000</f>
        <v>5.604758620689656</v>
      </c>
    </row>
    <row r="7" spans="2:27" ht="13.5">
      <c r="B7">
        <v>2</v>
      </c>
      <c r="C7" t="s">
        <v>6</v>
      </c>
      <c r="D7" t="s">
        <v>7</v>
      </c>
      <c r="E7" t="s">
        <v>9</v>
      </c>
      <c r="F7">
        <v>168</v>
      </c>
      <c r="G7" s="1">
        <v>1</v>
      </c>
      <c r="H7" s="1">
        <v>1</v>
      </c>
      <c r="I7" s="1">
        <v>0.9</v>
      </c>
      <c r="J7" s="1">
        <v>0.8</v>
      </c>
      <c r="K7" s="1">
        <v>0.8</v>
      </c>
      <c r="L7" s="1">
        <v>0.9</v>
      </c>
      <c r="N7">
        <f aca="true" t="shared" si="0" ref="N7:N24">F7/75400</f>
        <v>0.0022281167108753317</v>
      </c>
      <c r="O7" s="1">
        <v>0.3</v>
      </c>
      <c r="P7" s="5">
        <v>0.8</v>
      </c>
      <c r="Q7" s="5">
        <v>1</v>
      </c>
      <c r="R7" s="5">
        <v>1</v>
      </c>
      <c r="S7" s="5">
        <v>1</v>
      </c>
      <c r="T7" s="6">
        <f aca="true" t="shared" si="1" ref="T7:T24">$N7*(1-G7*O7*P7)*1000</f>
        <v>1.693368700265252</v>
      </c>
      <c r="V7" s="1">
        <v>0.3</v>
      </c>
      <c r="W7" s="5">
        <v>0.7</v>
      </c>
      <c r="X7" s="5">
        <v>0.7</v>
      </c>
      <c r="Y7" s="5">
        <v>1</v>
      </c>
      <c r="Z7" s="5">
        <v>1</v>
      </c>
      <c r="AA7" s="6">
        <f aca="true" t="shared" si="2" ref="AA7:AA24">$N7*(1-H7*V7*W7*X7)*1000</f>
        <v>1.9005835543766578</v>
      </c>
    </row>
    <row r="8" spans="2:27" ht="13.5">
      <c r="B8">
        <v>3</v>
      </c>
      <c r="C8" t="s">
        <v>6</v>
      </c>
      <c r="D8" t="s">
        <v>10</v>
      </c>
      <c r="E8" t="s">
        <v>8</v>
      </c>
      <c r="F8">
        <v>175</v>
      </c>
      <c r="G8" s="1">
        <v>0.3</v>
      </c>
      <c r="H8" s="1">
        <v>0.2</v>
      </c>
      <c r="I8" s="1">
        <v>0.5</v>
      </c>
      <c r="J8" s="1">
        <v>0.3</v>
      </c>
      <c r="K8" s="1">
        <v>0.1</v>
      </c>
      <c r="L8" s="1">
        <v>0.5</v>
      </c>
      <c r="N8">
        <f t="shared" si="0"/>
        <v>0.0023209549071618036</v>
      </c>
      <c r="O8" s="1">
        <v>0.3</v>
      </c>
      <c r="P8" s="5">
        <v>0.8</v>
      </c>
      <c r="Q8" s="5">
        <v>1</v>
      </c>
      <c r="R8" s="5">
        <v>1</v>
      </c>
      <c r="S8" s="5">
        <v>1</v>
      </c>
      <c r="T8" s="6">
        <f t="shared" si="1"/>
        <v>2.1538461538461537</v>
      </c>
      <c r="V8" s="1">
        <v>0.3</v>
      </c>
      <c r="W8" s="5">
        <v>0.7</v>
      </c>
      <c r="X8" s="5">
        <v>0.7</v>
      </c>
      <c r="Y8" s="5">
        <v>1</v>
      </c>
      <c r="Z8" s="5">
        <v>1</v>
      </c>
      <c r="AA8" s="6">
        <f t="shared" si="2"/>
        <v>2.252718832891247</v>
      </c>
    </row>
    <row r="9" spans="2:27" ht="13.5">
      <c r="B9">
        <v>4</v>
      </c>
      <c r="C9" t="s">
        <v>6</v>
      </c>
      <c r="D9" t="s">
        <v>10</v>
      </c>
      <c r="E9" t="s">
        <v>9</v>
      </c>
      <c r="F9">
        <v>40</v>
      </c>
      <c r="G9" s="1">
        <v>0.6</v>
      </c>
      <c r="H9" s="1">
        <v>0.4</v>
      </c>
      <c r="I9" s="1">
        <v>0.7</v>
      </c>
      <c r="J9" s="1">
        <v>0.6</v>
      </c>
      <c r="K9" s="1">
        <v>0.4</v>
      </c>
      <c r="L9" s="1">
        <v>0.7</v>
      </c>
      <c r="N9">
        <f t="shared" si="0"/>
        <v>0.0005305039787798408</v>
      </c>
      <c r="O9" s="1">
        <v>0.3</v>
      </c>
      <c r="P9" s="5">
        <v>0.8</v>
      </c>
      <c r="Q9" s="5">
        <v>1</v>
      </c>
      <c r="R9" s="5">
        <v>1</v>
      </c>
      <c r="S9" s="5">
        <v>1</v>
      </c>
      <c r="T9" s="6">
        <f t="shared" si="1"/>
        <v>0.4541114058355437</v>
      </c>
      <c r="V9" s="1">
        <v>0.3</v>
      </c>
      <c r="W9" s="5">
        <v>0.7</v>
      </c>
      <c r="X9" s="5">
        <v>0.7</v>
      </c>
      <c r="Y9" s="5">
        <v>1</v>
      </c>
      <c r="Z9" s="5">
        <v>1</v>
      </c>
      <c r="AA9" s="6">
        <f t="shared" si="2"/>
        <v>0.4993103448275862</v>
      </c>
    </row>
    <row r="10" spans="2:27" ht="16.5">
      <c r="B10">
        <v>5</v>
      </c>
      <c r="C10" t="s">
        <v>11</v>
      </c>
      <c r="D10" t="s">
        <v>12</v>
      </c>
      <c r="E10" t="s">
        <v>8</v>
      </c>
      <c r="F10">
        <v>3</v>
      </c>
      <c r="G10" s="1">
        <v>0.8</v>
      </c>
      <c r="H10" s="1">
        <v>0.4</v>
      </c>
      <c r="I10" s="1">
        <v>0.7</v>
      </c>
      <c r="J10" s="1">
        <v>0.5</v>
      </c>
      <c r="K10" s="1">
        <v>0.6</v>
      </c>
      <c r="L10" s="1">
        <v>0.6</v>
      </c>
      <c r="N10">
        <f t="shared" si="0"/>
        <v>3.978779840848806E-05</v>
      </c>
      <c r="O10" s="1">
        <v>0.3</v>
      </c>
      <c r="P10" s="5">
        <v>0.8</v>
      </c>
      <c r="Q10" s="5">
        <v>1</v>
      </c>
      <c r="R10" s="5">
        <v>1</v>
      </c>
      <c r="S10" s="5">
        <v>1</v>
      </c>
      <c r="T10" s="6">
        <f t="shared" si="1"/>
        <v>0.032148541114058356</v>
      </c>
      <c r="V10" s="1">
        <v>0.3</v>
      </c>
      <c r="W10" s="5">
        <v>0.7</v>
      </c>
      <c r="X10" s="5">
        <v>0.7</v>
      </c>
      <c r="Y10" s="5">
        <v>1</v>
      </c>
      <c r="Z10" s="5">
        <v>1</v>
      </c>
      <c r="AA10" s="6">
        <f t="shared" si="2"/>
        <v>0.03744827586206897</v>
      </c>
    </row>
    <row r="11" spans="2:27" ht="16.5">
      <c r="B11">
        <v>6</v>
      </c>
      <c r="C11" t="s">
        <v>11</v>
      </c>
      <c r="D11" t="s">
        <v>12</v>
      </c>
      <c r="E11" t="s">
        <v>13</v>
      </c>
      <c r="F11">
        <v>1</v>
      </c>
      <c r="G11" s="1">
        <v>0.9</v>
      </c>
      <c r="H11" s="1">
        <v>0.6</v>
      </c>
      <c r="I11" s="1">
        <v>0.9</v>
      </c>
      <c r="J11" s="1">
        <v>0.7</v>
      </c>
      <c r="K11" s="1">
        <v>0.8</v>
      </c>
      <c r="L11" s="1">
        <v>0.8</v>
      </c>
      <c r="N11">
        <f t="shared" si="0"/>
        <v>1.3262599469496022E-05</v>
      </c>
      <c r="O11" s="1">
        <v>0.3</v>
      </c>
      <c r="P11" s="5">
        <v>0.8</v>
      </c>
      <c r="Q11" s="5">
        <v>1</v>
      </c>
      <c r="R11" s="5">
        <v>1</v>
      </c>
      <c r="S11" s="5">
        <v>1</v>
      </c>
      <c r="T11" s="6">
        <f t="shared" si="1"/>
        <v>0.010397877984084881</v>
      </c>
      <c r="V11" s="1">
        <v>0.3</v>
      </c>
      <c r="W11" s="5">
        <v>0.7</v>
      </c>
      <c r="X11" s="5">
        <v>0.7</v>
      </c>
      <c r="Y11" s="5">
        <v>1</v>
      </c>
      <c r="Z11" s="5">
        <v>1</v>
      </c>
      <c r="AA11" s="6">
        <f t="shared" si="2"/>
        <v>0.012092838196286471</v>
      </c>
    </row>
    <row r="12" spans="2:27" ht="16.5">
      <c r="B12">
        <v>7</v>
      </c>
      <c r="C12" t="s">
        <v>11</v>
      </c>
      <c r="D12" t="s">
        <v>12</v>
      </c>
      <c r="E12" t="s">
        <v>14</v>
      </c>
      <c r="F12">
        <v>4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N12">
        <f t="shared" si="0"/>
        <v>5.305039787798409E-05</v>
      </c>
      <c r="O12" s="1">
        <v>0.3</v>
      </c>
      <c r="P12" s="5">
        <v>0.8</v>
      </c>
      <c r="Q12" s="5">
        <v>1</v>
      </c>
      <c r="R12" s="5">
        <v>1</v>
      </c>
      <c r="S12" s="5">
        <v>1</v>
      </c>
      <c r="T12" s="6">
        <f t="shared" si="1"/>
        <v>0.04031830238726791</v>
      </c>
      <c r="V12" s="1">
        <v>0.3</v>
      </c>
      <c r="W12" s="5">
        <v>0.7</v>
      </c>
      <c r="X12" s="5">
        <v>0.7</v>
      </c>
      <c r="Y12" s="5">
        <v>1</v>
      </c>
      <c r="Z12" s="5">
        <v>1</v>
      </c>
      <c r="AA12" s="6">
        <f t="shared" si="2"/>
        <v>0.04525198938992043</v>
      </c>
    </row>
    <row r="13" spans="2:27" ht="16.5">
      <c r="B13">
        <v>8</v>
      </c>
      <c r="C13" t="s">
        <v>11</v>
      </c>
      <c r="D13" t="s">
        <v>15</v>
      </c>
      <c r="E13" t="s">
        <v>8</v>
      </c>
      <c r="F13">
        <v>0</v>
      </c>
      <c r="G13" s="1">
        <v>0.4</v>
      </c>
      <c r="H13" s="1">
        <v>0.3</v>
      </c>
      <c r="I13" s="1">
        <v>0.5</v>
      </c>
      <c r="J13" s="1">
        <v>0.4</v>
      </c>
      <c r="K13" s="1">
        <v>0.4</v>
      </c>
      <c r="L13" s="1">
        <v>0.5</v>
      </c>
      <c r="N13">
        <f t="shared" si="0"/>
        <v>0</v>
      </c>
      <c r="O13" s="1">
        <v>0.3</v>
      </c>
      <c r="P13" s="3">
        <v>1</v>
      </c>
      <c r="Q13" s="5">
        <v>1</v>
      </c>
      <c r="R13" s="5">
        <v>1</v>
      </c>
      <c r="S13" s="5">
        <v>1</v>
      </c>
      <c r="T13" s="6">
        <f t="shared" si="1"/>
        <v>0</v>
      </c>
      <c r="V13" s="1">
        <v>0.3</v>
      </c>
      <c r="W13" s="5">
        <v>0.7</v>
      </c>
      <c r="X13" s="5">
        <v>0.7</v>
      </c>
      <c r="Y13" s="5">
        <v>1</v>
      </c>
      <c r="Z13" s="5">
        <v>1</v>
      </c>
      <c r="AA13" s="6">
        <f t="shared" si="2"/>
        <v>0</v>
      </c>
    </row>
    <row r="14" spans="2:27" ht="16.5">
      <c r="B14">
        <v>9</v>
      </c>
      <c r="C14" t="s">
        <v>11</v>
      </c>
      <c r="D14" t="s">
        <v>15</v>
      </c>
      <c r="E14" t="s">
        <v>13</v>
      </c>
      <c r="F14">
        <v>0</v>
      </c>
      <c r="G14" s="1">
        <v>0.6</v>
      </c>
      <c r="H14" s="1">
        <v>0.5</v>
      </c>
      <c r="I14" s="1">
        <v>0.7</v>
      </c>
      <c r="J14" s="1">
        <v>0.6</v>
      </c>
      <c r="K14" s="1">
        <v>0.6</v>
      </c>
      <c r="L14" s="1">
        <v>0.7</v>
      </c>
      <c r="N14">
        <f t="shared" si="0"/>
        <v>0</v>
      </c>
      <c r="O14" s="1">
        <v>0.3</v>
      </c>
      <c r="P14" s="3">
        <v>1</v>
      </c>
      <c r="Q14" s="5">
        <v>1</v>
      </c>
      <c r="R14" s="5">
        <v>1</v>
      </c>
      <c r="S14" s="5">
        <v>1</v>
      </c>
      <c r="T14" s="6">
        <f t="shared" si="1"/>
        <v>0</v>
      </c>
      <c r="V14" s="1">
        <v>0.3</v>
      </c>
      <c r="W14" s="5">
        <v>0.7</v>
      </c>
      <c r="X14" s="5">
        <v>0.7</v>
      </c>
      <c r="Y14" s="5">
        <v>1</v>
      </c>
      <c r="Z14" s="5">
        <v>1</v>
      </c>
      <c r="AA14" s="6">
        <f t="shared" si="2"/>
        <v>0</v>
      </c>
    </row>
    <row r="15" spans="2:27" ht="16.5">
      <c r="B15">
        <v>10</v>
      </c>
      <c r="C15" t="s">
        <v>11</v>
      </c>
      <c r="D15" t="s">
        <v>15</v>
      </c>
      <c r="E15" t="s">
        <v>14</v>
      </c>
      <c r="F15">
        <v>0</v>
      </c>
      <c r="G15" s="1">
        <v>0.8</v>
      </c>
      <c r="H15" s="1">
        <v>0.7</v>
      </c>
      <c r="I15" s="1">
        <v>1</v>
      </c>
      <c r="J15" s="1">
        <v>0.9</v>
      </c>
      <c r="K15" s="1">
        <v>0.8</v>
      </c>
      <c r="L15" s="1">
        <v>1</v>
      </c>
      <c r="N15">
        <f t="shared" si="0"/>
        <v>0</v>
      </c>
      <c r="O15" s="1">
        <v>0.3</v>
      </c>
      <c r="P15" s="3">
        <v>1</v>
      </c>
      <c r="Q15" s="5">
        <v>1</v>
      </c>
      <c r="R15" s="5">
        <v>1</v>
      </c>
      <c r="S15" s="5">
        <v>1</v>
      </c>
      <c r="T15" s="6">
        <f t="shared" si="1"/>
        <v>0</v>
      </c>
      <c r="V15" s="1">
        <v>0.3</v>
      </c>
      <c r="W15" s="5">
        <v>0.7</v>
      </c>
      <c r="X15" s="5">
        <v>0.7</v>
      </c>
      <c r="Y15" s="5">
        <v>1</v>
      </c>
      <c r="Z15" s="5">
        <v>1</v>
      </c>
      <c r="AA15" s="6">
        <f t="shared" si="2"/>
        <v>0</v>
      </c>
    </row>
    <row r="16" spans="2:27" ht="16.5">
      <c r="B16">
        <v>11</v>
      </c>
      <c r="C16" t="s">
        <v>11</v>
      </c>
      <c r="D16" t="s">
        <v>16</v>
      </c>
      <c r="E16" t="s">
        <v>8</v>
      </c>
      <c r="F16">
        <v>0</v>
      </c>
      <c r="G16" s="1">
        <v>0.4</v>
      </c>
      <c r="H16" s="1">
        <v>0.3</v>
      </c>
      <c r="I16" s="1">
        <v>0.8</v>
      </c>
      <c r="J16" s="8">
        <v>0.4</v>
      </c>
      <c r="K16" s="1">
        <v>0.3</v>
      </c>
      <c r="L16" s="1">
        <v>0.6</v>
      </c>
      <c r="N16">
        <f t="shared" si="0"/>
        <v>0</v>
      </c>
      <c r="O16" s="1">
        <v>0.3</v>
      </c>
      <c r="P16" s="3">
        <v>1</v>
      </c>
      <c r="Q16" s="5">
        <v>1</v>
      </c>
      <c r="R16" s="5">
        <v>1</v>
      </c>
      <c r="S16" s="5">
        <v>1</v>
      </c>
      <c r="T16" s="6">
        <f t="shared" si="1"/>
        <v>0</v>
      </c>
      <c r="V16" s="1">
        <v>0.3</v>
      </c>
      <c r="W16" s="3">
        <v>1</v>
      </c>
      <c r="X16" s="5">
        <v>0.7</v>
      </c>
      <c r="Y16" s="5">
        <v>1</v>
      </c>
      <c r="Z16" s="5">
        <v>1</v>
      </c>
      <c r="AA16" s="6">
        <f t="shared" si="2"/>
        <v>0</v>
      </c>
    </row>
    <row r="17" spans="2:27" ht="16.5">
      <c r="B17">
        <v>12</v>
      </c>
      <c r="C17" t="s">
        <v>11</v>
      </c>
      <c r="D17" t="s">
        <v>16</v>
      </c>
      <c r="E17" t="s">
        <v>13</v>
      </c>
      <c r="F17">
        <v>0</v>
      </c>
      <c r="G17" s="1">
        <v>0.6</v>
      </c>
      <c r="H17" s="1">
        <v>0.5</v>
      </c>
      <c r="I17" s="1">
        <v>0.9</v>
      </c>
      <c r="J17" s="1">
        <v>0.6</v>
      </c>
      <c r="K17" s="1">
        <v>0.5</v>
      </c>
      <c r="L17" s="1">
        <v>0.8</v>
      </c>
      <c r="N17">
        <f t="shared" si="0"/>
        <v>0</v>
      </c>
      <c r="O17" s="1">
        <v>0.3</v>
      </c>
      <c r="P17" s="3">
        <v>1</v>
      </c>
      <c r="Q17" s="5">
        <v>1</v>
      </c>
      <c r="R17" s="5">
        <v>1</v>
      </c>
      <c r="S17" s="5">
        <v>1</v>
      </c>
      <c r="T17" s="6">
        <f t="shared" si="1"/>
        <v>0</v>
      </c>
      <c r="V17" s="1">
        <v>0.3</v>
      </c>
      <c r="W17" s="3">
        <v>1</v>
      </c>
      <c r="X17" s="5">
        <v>0.7</v>
      </c>
      <c r="Y17" s="5">
        <v>1</v>
      </c>
      <c r="Z17" s="5">
        <v>1</v>
      </c>
      <c r="AA17" s="6">
        <f t="shared" si="2"/>
        <v>0</v>
      </c>
    </row>
    <row r="18" spans="2:27" ht="16.5">
      <c r="B18">
        <v>13</v>
      </c>
      <c r="C18" t="s">
        <v>11</v>
      </c>
      <c r="D18" t="s">
        <v>16</v>
      </c>
      <c r="E18" t="s">
        <v>14</v>
      </c>
      <c r="F18">
        <v>0</v>
      </c>
      <c r="G18" s="1">
        <v>0.8</v>
      </c>
      <c r="H18" s="1">
        <v>0.7</v>
      </c>
      <c r="I18" s="1">
        <v>1</v>
      </c>
      <c r="J18" s="1">
        <v>0.9</v>
      </c>
      <c r="K18" s="1">
        <v>0.7</v>
      </c>
      <c r="L18" s="1">
        <v>1</v>
      </c>
      <c r="N18">
        <f t="shared" si="0"/>
        <v>0</v>
      </c>
      <c r="O18" s="1">
        <v>0.3</v>
      </c>
      <c r="P18" s="3">
        <v>1</v>
      </c>
      <c r="Q18" s="5">
        <v>1</v>
      </c>
      <c r="R18" s="5">
        <v>1</v>
      </c>
      <c r="S18" s="5">
        <v>1</v>
      </c>
      <c r="T18" s="6">
        <f t="shared" si="1"/>
        <v>0</v>
      </c>
      <c r="V18" s="1">
        <v>0.3</v>
      </c>
      <c r="W18" s="3">
        <v>1</v>
      </c>
      <c r="X18" s="5">
        <v>0.7</v>
      </c>
      <c r="Y18" s="5">
        <v>1</v>
      </c>
      <c r="Z18" s="5">
        <v>1</v>
      </c>
      <c r="AA18" s="6">
        <f t="shared" si="2"/>
        <v>0</v>
      </c>
    </row>
    <row r="19" spans="2:27" ht="16.5">
      <c r="B19">
        <v>14</v>
      </c>
      <c r="C19" t="s">
        <v>17</v>
      </c>
      <c r="D19" t="s">
        <v>18</v>
      </c>
      <c r="E19" t="s">
        <v>19</v>
      </c>
      <c r="F19">
        <v>16</v>
      </c>
      <c r="G19" s="1">
        <v>0.7</v>
      </c>
      <c r="H19" s="1">
        <v>0.4</v>
      </c>
      <c r="I19" s="1">
        <v>0.7</v>
      </c>
      <c r="J19" s="1">
        <v>0.6</v>
      </c>
      <c r="K19" s="1">
        <v>0.3</v>
      </c>
      <c r="L19" s="1">
        <v>0.5</v>
      </c>
      <c r="N19">
        <f t="shared" si="0"/>
        <v>0.00021220159151193635</v>
      </c>
      <c r="O19" s="1">
        <v>0.3</v>
      </c>
      <c r="P19" s="5">
        <v>0.8</v>
      </c>
      <c r="Q19" s="5">
        <v>1</v>
      </c>
      <c r="R19" s="5">
        <v>1</v>
      </c>
      <c r="S19" s="5">
        <v>1</v>
      </c>
      <c r="T19" s="6">
        <f t="shared" si="1"/>
        <v>0.17655172413793105</v>
      </c>
      <c r="V19" s="1">
        <v>0.3</v>
      </c>
      <c r="W19" s="5">
        <v>0.7</v>
      </c>
      <c r="X19" s="5">
        <v>0.7</v>
      </c>
      <c r="Y19" s="5">
        <v>1</v>
      </c>
      <c r="Z19" s="5">
        <v>1</v>
      </c>
      <c r="AA19" s="6">
        <f t="shared" si="2"/>
        <v>0.19972413793103452</v>
      </c>
    </row>
    <row r="20" spans="2:27" ht="16.5">
      <c r="B20">
        <v>15</v>
      </c>
      <c r="C20" t="s">
        <v>17</v>
      </c>
      <c r="D20" t="s">
        <v>18</v>
      </c>
      <c r="E20" t="s">
        <v>14</v>
      </c>
      <c r="F20">
        <v>41</v>
      </c>
      <c r="G20" s="1">
        <v>1</v>
      </c>
      <c r="H20" s="1">
        <v>0.9</v>
      </c>
      <c r="I20" s="1">
        <v>1</v>
      </c>
      <c r="J20" s="1">
        <v>0.9</v>
      </c>
      <c r="K20" s="1">
        <v>0.6</v>
      </c>
      <c r="L20" s="1">
        <v>0.9</v>
      </c>
      <c r="N20">
        <f t="shared" si="0"/>
        <v>0.0005437665782493369</v>
      </c>
      <c r="O20" s="1">
        <v>0.3</v>
      </c>
      <c r="P20" s="5">
        <v>0.8</v>
      </c>
      <c r="Q20" s="5">
        <v>1</v>
      </c>
      <c r="R20" s="5">
        <v>1</v>
      </c>
      <c r="S20" s="5">
        <v>1</v>
      </c>
      <c r="T20" s="6">
        <f t="shared" si="1"/>
        <v>0.413262599469496</v>
      </c>
      <c r="V20" s="1">
        <v>0.3</v>
      </c>
      <c r="W20" s="5">
        <v>0.7</v>
      </c>
      <c r="X20" s="5">
        <v>0.7</v>
      </c>
      <c r="Y20" s="5">
        <v>1</v>
      </c>
      <c r="Z20" s="5">
        <v>1</v>
      </c>
      <c r="AA20" s="6">
        <f t="shared" si="2"/>
        <v>0.4718262599469496</v>
      </c>
    </row>
    <row r="21" spans="2:27" ht="16.5">
      <c r="B21">
        <v>16</v>
      </c>
      <c r="C21" t="s">
        <v>17</v>
      </c>
      <c r="D21" t="s">
        <v>20</v>
      </c>
      <c r="E21" t="s">
        <v>19</v>
      </c>
      <c r="F21">
        <v>1</v>
      </c>
      <c r="G21" s="1">
        <v>0.7</v>
      </c>
      <c r="H21" s="1">
        <v>0.7</v>
      </c>
      <c r="I21" s="1">
        <v>0.9</v>
      </c>
      <c r="J21" s="1">
        <v>0.8</v>
      </c>
      <c r="K21" s="1">
        <v>0.5</v>
      </c>
      <c r="L21" s="1">
        <v>0.7</v>
      </c>
      <c r="N21">
        <f t="shared" si="0"/>
        <v>1.3262599469496022E-05</v>
      </c>
      <c r="O21" s="1">
        <v>0.3</v>
      </c>
      <c r="P21" s="3">
        <v>1</v>
      </c>
      <c r="Q21" s="5">
        <v>1</v>
      </c>
      <c r="R21" s="5">
        <v>1</v>
      </c>
      <c r="S21" s="5">
        <v>1</v>
      </c>
      <c r="T21" s="6">
        <f t="shared" si="1"/>
        <v>0.010477453580901859</v>
      </c>
      <c r="V21" s="1">
        <v>0.3</v>
      </c>
      <c r="W21" s="3">
        <v>1</v>
      </c>
      <c r="X21" s="5">
        <v>0.7</v>
      </c>
      <c r="Y21" s="5">
        <v>1</v>
      </c>
      <c r="Z21" s="5">
        <v>1</v>
      </c>
      <c r="AA21" s="6">
        <f t="shared" si="2"/>
        <v>0.011312997347480107</v>
      </c>
    </row>
    <row r="22" spans="2:27" ht="16.5">
      <c r="B22">
        <v>17</v>
      </c>
      <c r="C22" t="s">
        <v>17</v>
      </c>
      <c r="D22" t="s">
        <v>20</v>
      </c>
      <c r="E22" t="s">
        <v>14</v>
      </c>
      <c r="F22">
        <v>3</v>
      </c>
      <c r="G22" s="1">
        <v>1</v>
      </c>
      <c r="H22" s="1">
        <v>1</v>
      </c>
      <c r="I22" s="1">
        <v>1</v>
      </c>
      <c r="J22" s="1">
        <v>1</v>
      </c>
      <c r="K22" s="1">
        <v>0.9</v>
      </c>
      <c r="L22" s="1">
        <v>1</v>
      </c>
      <c r="N22">
        <f t="shared" si="0"/>
        <v>3.978779840848806E-05</v>
      </c>
      <c r="O22" s="1">
        <v>0.3</v>
      </c>
      <c r="P22" s="3">
        <v>1</v>
      </c>
      <c r="Q22" s="5">
        <v>1</v>
      </c>
      <c r="R22" s="5">
        <v>1</v>
      </c>
      <c r="S22" s="5">
        <v>1</v>
      </c>
      <c r="T22" s="6">
        <f t="shared" si="1"/>
        <v>0.027851458885941642</v>
      </c>
      <c r="V22" s="1">
        <v>0.3</v>
      </c>
      <c r="W22" s="3">
        <v>1</v>
      </c>
      <c r="X22" s="5">
        <v>0.7</v>
      </c>
      <c r="Y22" s="5">
        <v>1</v>
      </c>
      <c r="Z22" s="5">
        <v>1</v>
      </c>
      <c r="AA22" s="6">
        <f t="shared" si="2"/>
        <v>0.03143236074270557</v>
      </c>
    </row>
    <row r="23" spans="2:27" ht="16.5">
      <c r="B23">
        <v>18</v>
      </c>
      <c r="C23" t="s">
        <v>21</v>
      </c>
      <c r="E23" t="s">
        <v>19</v>
      </c>
      <c r="F23">
        <v>11</v>
      </c>
      <c r="G23" s="1">
        <v>0.5</v>
      </c>
      <c r="H23" s="1">
        <v>0.5</v>
      </c>
      <c r="I23" s="1">
        <v>0.6</v>
      </c>
      <c r="J23" s="1">
        <v>0.6</v>
      </c>
      <c r="K23" s="1">
        <v>0.3</v>
      </c>
      <c r="L23" s="1">
        <v>0.8</v>
      </c>
      <c r="N23">
        <f t="shared" si="0"/>
        <v>0.00014588859416445624</v>
      </c>
      <c r="O23" s="1">
        <v>0.3</v>
      </c>
      <c r="P23" s="5">
        <v>0.8</v>
      </c>
      <c r="Q23" s="5">
        <v>1</v>
      </c>
      <c r="R23" s="5">
        <v>1</v>
      </c>
      <c r="S23" s="5">
        <v>1</v>
      </c>
      <c r="T23" s="6">
        <f t="shared" si="1"/>
        <v>0.1283819628647215</v>
      </c>
      <c r="V23" s="1">
        <v>0.3</v>
      </c>
      <c r="W23" s="5">
        <v>0.7</v>
      </c>
      <c r="X23" s="5">
        <v>0.7</v>
      </c>
      <c r="Y23" s="5">
        <v>1</v>
      </c>
      <c r="Z23" s="5">
        <v>1</v>
      </c>
      <c r="AA23" s="6">
        <f t="shared" si="2"/>
        <v>0.13516578249336872</v>
      </c>
    </row>
    <row r="24" spans="2:27" ht="16.5">
      <c r="B24">
        <v>19</v>
      </c>
      <c r="C24" t="s">
        <v>21</v>
      </c>
      <c r="E24" t="s">
        <v>14</v>
      </c>
      <c r="F24">
        <v>4</v>
      </c>
      <c r="G24" s="1">
        <v>0.8</v>
      </c>
      <c r="H24" s="1">
        <v>1</v>
      </c>
      <c r="I24" s="1">
        <v>1</v>
      </c>
      <c r="J24" s="1">
        <v>0.9</v>
      </c>
      <c r="K24" s="1">
        <v>0.9</v>
      </c>
      <c r="L24" s="1">
        <v>1</v>
      </c>
      <c r="N24">
        <f t="shared" si="0"/>
        <v>5.305039787798409E-05</v>
      </c>
      <c r="O24" s="1">
        <v>0.3</v>
      </c>
      <c r="P24" s="5">
        <v>0.8</v>
      </c>
      <c r="Q24" s="5">
        <v>1</v>
      </c>
      <c r="R24" s="5">
        <v>1</v>
      </c>
      <c r="S24" s="5">
        <v>1</v>
      </c>
      <c r="T24" s="6">
        <f t="shared" si="1"/>
        <v>0.04286472148541114</v>
      </c>
      <c r="V24" s="1">
        <v>0.3</v>
      </c>
      <c r="W24" s="7">
        <v>1</v>
      </c>
      <c r="X24" s="7">
        <v>1</v>
      </c>
      <c r="Y24" s="5">
        <v>1</v>
      </c>
      <c r="Z24" s="5">
        <v>1</v>
      </c>
      <c r="AA24" s="6">
        <f t="shared" si="2"/>
        <v>0.03713527851458886</v>
      </c>
    </row>
    <row r="25" spans="2:23" ht="16.5">
      <c r="B25">
        <v>20</v>
      </c>
      <c r="C25" t="s">
        <v>22</v>
      </c>
      <c r="F25">
        <v>1</v>
      </c>
      <c r="O25" s="1"/>
      <c r="P25" s="5"/>
      <c r="Q25" s="5"/>
      <c r="R25" s="5"/>
      <c r="S25" s="5"/>
      <c r="T25" s="6"/>
      <c r="W25" s="4"/>
    </row>
    <row r="26" spans="20:27" ht="16.5">
      <c r="T26" s="6"/>
      <c r="AA26" s="6">
        <f>SUM(AA5:AA24)</f>
        <v>11.238761273209548</v>
      </c>
    </row>
    <row r="27" spans="19:20" ht="16.5">
      <c r="S27" t="s">
        <v>38</v>
      </c>
      <c r="T27" s="6">
        <f>SUM(T6:T25)</f>
        <v>10.280981432360743</v>
      </c>
    </row>
    <row r="28" ht="16.5">
      <c r="A28" t="s">
        <v>23</v>
      </c>
    </row>
    <row r="29" spans="3:12" ht="16.5">
      <c r="C29" t="s">
        <v>24</v>
      </c>
      <c r="F29">
        <v>9</v>
      </c>
      <c r="G29" s="1">
        <v>0.3</v>
      </c>
      <c r="H29" s="1">
        <v>0.3</v>
      </c>
      <c r="I29" s="1">
        <v>0.5</v>
      </c>
      <c r="J29" s="1">
        <v>0.4</v>
      </c>
      <c r="K29" s="1">
        <v>0.3</v>
      </c>
      <c r="L29" s="1">
        <v>0.4</v>
      </c>
    </row>
    <row r="30" spans="3:12" ht="16.5">
      <c r="C30" t="s">
        <v>25</v>
      </c>
      <c r="F30">
        <v>2</v>
      </c>
      <c r="G30" s="1">
        <v>0.8</v>
      </c>
      <c r="H30" s="1">
        <v>0.7</v>
      </c>
      <c r="I30" s="1">
        <v>0.9</v>
      </c>
      <c r="J30" s="1">
        <v>0.9</v>
      </c>
      <c r="K30" s="1">
        <v>0.8</v>
      </c>
      <c r="L30" s="1">
        <v>0.8</v>
      </c>
    </row>
    <row r="31" spans="3:12" ht="16.5">
      <c r="C31" t="s">
        <v>26</v>
      </c>
      <c r="F31">
        <v>0</v>
      </c>
      <c r="G31" s="2">
        <v>1</v>
      </c>
      <c r="H31" s="2">
        <v>0.7</v>
      </c>
      <c r="I31" s="2">
        <v>1</v>
      </c>
      <c r="J31" s="2">
        <v>1</v>
      </c>
      <c r="K31" s="2">
        <v>1</v>
      </c>
      <c r="L31" s="2">
        <v>1</v>
      </c>
    </row>
    <row r="32" spans="3:12" ht="16.5">
      <c r="C32" t="s">
        <v>27</v>
      </c>
      <c r="F32">
        <v>0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</row>
    <row r="33" spans="3:12" ht="16.5">
      <c r="C33" t="s">
        <v>28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</row>
    <row r="36" ht="16.5">
      <c r="E36" s="1"/>
    </row>
    <row r="37" ht="16.5">
      <c r="E37" s="1"/>
    </row>
    <row r="38" ht="16.5">
      <c r="E38" s="1"/>
    </row>
    <row r="39" ht="16.5">
      <c r="E39" s="1"/>
    </row>
    <row r="40" ht="16.5">
      <c r="E40" s="1"/>
    </row>
    <row r="41" ht="16.5">
      <c r="E41" s="1"/>
    </row>
    <row r="42" ht="16.5">
      <c r="E42" s="1"/>
    </row>
    <row r="43" ht="16.5">
      <c r="E43" s="1"/>
    </row>
    <row r="44" ht="16.5">
      <c r="E44" s="1"/>
    </row>
    <row r="45" ht="16.5">
      <c r="E45" s="1"/>
    </row>
    <row r="46" ht="16.5">
      <c r="E46" s="1"/>
    </row>
    <row r="47" ht="16.5">
      <c r="E47" s="1"/>
    </row>
    <row r="48" ht="16.5">
      <c r="E48" s="1"/>
    </row>
    <row r="49" ht="16.5">
      <c r="E49" s="1"/>
    </row>
    <row r="50" ht="16.5">
      <c r="E50" s="1"/>
    </row>
    <row r="51" ht="16.5">
      <c r="E51" s="1"/>
    </row>
    <row r="52" ht="16.5">
      <c r="E52" s="1"/>
    </row>
    <row r="53" ht="16.5">
      <c r="E53" s="1"/>
    </row>
    <row r="54" ht="16.5">
      <c r="E54" s="1"/>
    </row>
    <row r="58" ht="16.5">
      <c r="E58" s="1"/>
    </row>
    <row r="59" ht="16.5">
      <c r="E59" s="1"/>
    </row>
    <row r="60" ht="16.5">
      <c r="E60" s="1"/>
    </row>
    <row r="61" ht="16.5">
      <c r="E61" s="1"/>
    </row>
    <row r="62" ht="16.5">
      <c r="E62" s="1"/>
    </row>
    <row r="63" ht="16.5">
      <c r="E63" s="1"/>
    </row>
    <row r="64" ht="16.5">
      <c r="E64" s="1"/>
    </row>
    <row r="65" ht="16.5">
      <c r="E65" s="1"/>
    </row>
    <row r="66" ht="16.5">
      <c r="E66" s="1"/>
    </row>
    <row r="67" ht="16.5">
      <c r="E67" s="1"/>
    </row>
  </sheetData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筑波大学社会工学系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村尾　修</dc:creator>
  <cp:keywords/>
  <dc:description/>
  <cp:lastModifiedBy>阿部 英樹</cp:lastModifiedBy>
  <dcterms:created xsi:type="dcterms:W3CDTF">2002-12-22T07:08:10Z</dcterms:created>
  <dcterms:modified xsi:type="dcterms:W3CDTF">2002-12-22T09:02:15Z</dcterms:modified>
  <cp:category/>
  <cp:version/>
  <cp:contentType/>
  <cp:contentStatus/>
</cp:coreProperties>
</file>